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E116" i="2"/>
  <c r="G116"/>
  <c r="E108"/>
  <c r="G108"/>
  <c r="E94"/>
  <c r="G94"/>
  <c r="F93"/>
  <c r="H93"/>
  <c r="F94"/>
  <c r="H94"/>
  <c r="F95"/>
  <c r="H95"/>
  <c r="F96"/>
  <c r="H96"/>
  <c r="E97"/>
  <c r="F97"/>
  <c r="G97"/>
  <c r="H97"/>
  <c r="E98"/>
  <c r="F98"/>
  <c r="G98"/>
  <c r="H98"/>
  <c r="E99"/>
  <c r="F99"/>
  <c r="G99"/>
  <c r="H99"/>
  <c r="E100"/>
  <c r="F100"/>
  <c r="G100"/>
  <c r="H100"/>
  <c r="E102"/>
  <c r="F102"/>
  <c r="G102"/>
  <c r="H102"/>
  <c r="E103"/>
  <c r="F103"/>
  <c r="G103"/>
  <c r="H103"/>
  <c r="E104"/>
  <c r="F104"/>
  <c r="G104"/>
  <c r="H104"/>
  <c r="E105"/>
  <c r="F105"/>
  <c r="G105"/>
  <c r="H105"/>
  <c r="E106"/>
  <c r="F106"/>
  <c r="G106"/>
  <c r="H106"/>
  <c r="F108"/>
  <c r="H108"/>
  <c r="E109"/>
  <c r="F109"/>
  <c r="G109"/>
  <c r="H109"/>
  <c r="E110"/>
  <c r="F110"/>
  <c r="G110"/>
  <c r="H110"/>
  <c r="E112"/>
  <c r="F112"/>
  <c r="G112"/>
  <c r="H112"/>
  <c r="E113"/>
  <c r="F113"/>
  <c r="G113"/>
  <c r="H113"/>
  <c r="F116"/>
  <c r="H116"/>
  <c r="F117"/>
  <c r="F114" s="1"/>
  <c r="H117"/>
  <c r="H114" s="1"/>
  <c r="G93" l="1"/>
  <c r="E93"/>
  <c r="G117"/>
  <c r="G114" s="1"/>
  <c r="E117"/>
  <c r="E114" s="1"/>
  <c r="G96"/>
  <c r="E96"/>
  <c r="G95"/>
  <c r="E95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<sst xmlns="http://schemas.openxmlformats.org/spreadsheetml/2006/main" count="200" uniqueCount="198">
  <si>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</si>
  <si>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</si>
  <si>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</si>
  <si>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</si>
  <si>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</si>
  <si>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</si>
  <si>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</si>
  <si>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</si>
  <si>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</si>
  <si>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</si>
  <si>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</si>
  <si>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</si>
  <si>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</si>
  <si>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</si>
  <si>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</si>
  <si>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</si>
  <si>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</si>
  <si>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</si>
  <si>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</si>
  <si>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</si>
  <si>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</si>
  <si>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</si>
  <si>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</si>
  <si>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</si>
  <si>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</si>
  <si>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</si>
  <si>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</si>
  <si>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</si>
  <si>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</si>
  <si>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</si>
  <si>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</si>
  <si>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</si>
  <si>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</si>
  <si>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</si>
  <si>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</si>
  <si>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</si>
  <si>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</si>
  <si>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</si>
  <si>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</si>
  <si>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</si>
  <si>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</si>
  <si>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</si>
  <si>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</si>
  <si>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</si>
  <si>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</si>
  <si>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</si>
  <si>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</si>
  <si>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</si>
  <si>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</si>
  <si>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</si>
  <si>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</si>
  <si>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</si>
  <si>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</si>
  <si>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</si>
  <si>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</si>
  <si>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</si>
  <si>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</si>
  <si>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</si>
  <si>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</si>
  <si>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</si>
  <si>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</si>
  <si>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</si>
  <si>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</si>
  <si>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</si>
  <si>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</si>
  <si>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</si>
  <si>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</si>
  <si>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</si>
  <si>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</si>
  <si>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</si>
  <si>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</si>
  <si>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</si>
  <si>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</si>
  <si>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</si>
  <si>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</si>
  <si>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</si>
  <si>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</si>
  <si>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</si>
  <si>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</si>
  <si>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</si>
  <si>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</si>
  <si>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</si>
  <si>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</si>
  <si>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</si>
  <si>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</si>
  <si>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</si>
  <si>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</si>
  <si>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</si>
  <si>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</si>
  <si>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</si>
  <si>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</si>
  <si>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</si>
  <si>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</si>
  <si>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</si>
  <si>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</si>
  <si>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</si>
  <si>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</si>
  <si>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</si>
  <si>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</si>
  <si>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</si>
  <si>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</si>
  <si>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</si>
  <si>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</si>
  <si>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</si>
  <si>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</si>
  <si>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</si>
  <si>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</si>
  <si>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</si>
  <si>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</si>
  <si>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</si>
  <si>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</si>
  <si>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</si>
  <si>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</si>
  <si>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</si>
  <si>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</si>
  <si>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</si>
  <si>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</si>
  <si>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</si>
  <si>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</si>
  <si>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</si>
  <si>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</si>
  <si>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</si>
  <si>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</si>
  <si>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</si>
  <si>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</si>
  <si>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</si>
  <si>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</si>
  <si>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</si>
  <si>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</si>
  <si>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</si>
  <si>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</si>
  <si>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</si>
  <si>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</si>
  <si>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</si>
  <si>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</si>
  <si>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</si>
  <si>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</si>
  <si>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</si>
  <si>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</si>
  <si>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</si>
  <si>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</si>
  <si>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</si>
  <si>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</si>
  <si>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</si>
  <si>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</si>
  <si>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</si>
  <si>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</si>
  <si>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</si>
  <si>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</si>
  <si>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</si>
  <si>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</si>
  <si>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</si>
  <si>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</si>
  <si>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</si>
  <si>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</si>
  <si>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</si>
  <si>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</si>
  <si>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</si>
  <si>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</si>
  <si>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</si>
  <si>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</si>
  <si>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</si>
  <si>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</si>
  <si>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</si>
  <si>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</si>
  <si>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</si>
  <si>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</si>
  <si>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</si>
  <si>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</si>
  <si>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</si>
  <si>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</si>
  <si>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</si>
  <si>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</si>
  <si>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</si>
  <si>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</si>
  <si>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</si>
  <si>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</si>
  <si>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</si>
  <si>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</si>
  <si>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</si>
  <si>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</si>
  <si>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</si>
  <si>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</si>
  <si>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</si>
  <si>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</si>
  <si>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</si>
  <si>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</si>
  <si>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</si>
  <si>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</si>
  <si>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</si>
  <si>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</si>
  <si>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</si>
  <si>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</si>
  <si>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</si>
  <si>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</si>
  <si>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</si>
  <si>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Tobacco and Cigarettes</t>
  </si>
  <si>
    <t>التبغ والسجائر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</si>
</sst>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289"/>
  <sheetViews>
    <sheetView tabSelected="1" topLeftCell="D83" workbookViewId="0">
      <selection activeCell="D120" sqref="A120:XFD31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2009</v>
      </c>
      <c r="F4" s="44">
        <v>2008</v>
      </c>
      <c r="G4" s="44">
        <v>2007</v>
      </c>
      <c r="H4" s="44">
        <v>2006</v>
      </c>
      <c r="I4" s="45" t="s">
        <v>0</v>
      </c>
    </row>
    <row r="5" spans="4:9" ht="20.100000000000001" customHeight="1">
      <c r="D5" s="9" t="s">
        <v>122</v>
      </c>
      <c r="E5" s="57">
        <v>11413222.76</v>
      </c>
      <c r="F5" s="57">
        <v>24792483.530000001</v>
      </c>
      <c r="G5" s="57">
        <v>32276417.619999997</v>
      </c>
      <c r="H5" s="57">
        <v>62440999.739999995</v>
      </c>
      <c r="I5" s="3" t="s">
        <v>134</v>
      </c>
    </row>
    <row r="6" spans="4:9" ht="20.100000000000001" customHeight="1">
      <c r="D6" s="10" t="s">
        <v>24</v>
      </c>
      <c r="E6" s="14">
        <v>4157793</v>
      </c>
      <c r="F6" s="14">
        <v>8184111</v>
      </c>
      <c r="G6" s="14">
        <v>10847678</v>
      </c>
      <c r="H6" s="14">
        <v>11271955</v>
      </c>
      <c r="I6" s="4" t="s">
        <v>1</v>
      </c>
    </row>
    <row r="7" spans="4:9" ht="20.100000000000001" customHeight="1">
      <c r="D7" s="10" t="s">
        <v>25</v>
      </c>
      <c r="E7" s="14">
        <v>5717</v>
      </c>
      <c r="F7" s="14">
        <v>5768</v>
      </c>
      <c r="G7" s="14">
        <v>8464</v>
      </c>
      <c r="H7" s="14">
        <v>12691</v>
      </c>
      <c r="I7" s="4" t="s">
        <v>2</v>
      </c>
    </row>
    <row r="8" spans="4:9" ht="20.100000000000001" customHeight="1">
      <c r="D8" s="10" t="s">
        <v>26</v>
      </c>
      <c r="E8" s="14">
        <v>35000000</v>
      </c>
      <c r="F8" s="14">
        <v>35000000</v>
      </c>
      <c r="G8" s="14">
        <v>35000000</v>
      </c>
      <c r="H8" s="14">
        <v>35000000</v>
      </c>
      <c r="I8" s="4" t="s">
        <v>23</v>
      </c>
    </row>
    <row r="9" spans="4:9" ht="20.100000000000001" customHeight="1">
      <c r="D9" s="11" t="s">
        <v>123</v>
      </c>
      <c r="E9" s="58">
        <v>103900000</v>
      </c>
      <c r="F9" s="58">
        <v>80900000</v>
      </c>
      <c r="G9" s="58">
        <v>126250000</v>
      </c>
      <c r="H9" s="58">
        <v>135850000</v>
      </c>
      <c r="I9" s="5" t="s">
        <v>135</v>
      </c>
    </row>
    <row r="10" spans="4:9">
      <c r="D10" s="12"/>
      <c r="E10" s="15"/>
      <c r="F10" s="15"/>
      <c r="G10" s="15"/>
      <c r="H10" s="15"/>
      <c r="I10" s="33"/>
    </row>
    <row r="11" spans="4:9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4099909</v>
      </c>
      <c r="F13" s="57">
        <v>6247564</v>
      </c>
      <c r="G13" s="57">
        <v>6329280</v>
      </c>
      <c r="H13" s="57">
        <v>8568126</v>
      </c>
      <c r="I13" s="3" t="s">
        <v>56</v>
      </c>
    </row>
    <row r="14" spans="4:9" ht="20.100000000000001" customHeight="1">
      <c r="D14" s="10" t="s">
        <v>124</v>
      </c>
      <c r="E14" s="14">
        <v>12450280</v>
      </c>
      <c r="F14" s="14">
        <v>21115240</v>
      </c>
      <c r="G14" s="14">
        <v>16998404</v>
      </c>
      <c r="H14" s="14">
        <v>19665197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1407563</v>
      </c>
      <c r="F16" s="14">
        <v>1188728</v>
      </c>
      <c r="G16" s="14">
        <v>849211</v>
      </c>
      <c r="H16" s="14">
        <v>932014</v>
      </c>
      <c r="I16" s="4" t="s">
        <v>163</v>
      </c>
    </row>
    <row r="17" spans="4:9" ht="20.100000000000001" customHeight="1">
      <c r="D17" s="18" t="s">
        <v>174</v>
      </c>
      <c r="E17" s="14">
        <v>0</v>
      </c>
      <c r="F17" s="14">
        <v>0</v>
      </c>
      <c r="G17" s="14">
        <v>11048543</v>
      </c>
      <c r="H17" s="14">
        <v>16030479</v>
      </c>
      <c r="I17" s="4" t="s">
        <v>164</v>
      </c>
    </row>
    <row r="18" spans="4:9" ht="20.100000000000001" customHeight="1">
      <c r="D18" s="18" t="s">
        <v>175</v>
      </c>
      <c r="E18" s="14">
        <v>34934883</v>
      </c>
      <c r="F18" s="14">
        <v>30779654</v>
      </c>
      <c r="G18" s="14">
        <v>29522691</v>
      </c>
      <c r="H18" s="14">
        <v>29582143</v>
      </c>
      <c r="I18" s="4" t="s">
        <v>165</v>
      </c>
    </row>
    <row r="19" spans="4:9" ht="20.100000000000001" customHeight="1">
      <c r="D19" s="18" t="s">
        <v>176</v>
      </c>
      <c r="E19" s="14">
        <v>5242384</v>
      </c>
      <c r="F19" s="14">
        <v>5552140</v>
      </c>
      <c r="G19" s="14">
        <v>5166342</v>
      </c>
      <c r="H19" s="14">
        <v>5672052</v>
      </c>
      <c r="I19" s="4" t="s">
        <v>166</v>
      </c>
    </row>
    <row r="20" spans="4:9" ht="20.100000000000001" customHeight="1">
      <c r="D20" s="10" t="s">
        <v>68</v>
      </c>
      <c r="E20" s="14">
        <v>65016554</v>
      </c>
      <c r="F20" s="14">
        <v>69621892</v>
      </c>
      <c r="G20" s="14">
        <v>74977695</v>
      </c>
      <c r="H20" s="14">
        <v>83159930</v>
      </c>
      <c r="I20" s="4" t="s">
        <v>58</v>
      </c>
    </row>
    <row r="21" spans="4:9" ht="20.100000000000001" customHeight="1">
      <c r="D21" s="10" t="s">
        <v>96</v>
      </c>
      <c r="E21" s="14">
        <v>19788499</v>
      </c>
      <c r="F21" s="14">
        <v>15235468</v>
      </c>
      <c r="G21" s="14">
        <v>10694354</v>
      </c>
      <c r="H21" s="14">
        <v>16266970</v>
      </c>
      <c r="I21" s="4" t="s">
        <v>80</v>
      </c>
    </row>
    <row r="22" spans="4:9" ht="20.100000000000001" customHeight="1">
      <c r="D22" s="10" t="s">
        <v>152</v>
      </c>
      <c r="E22" s="14">
        <v>52613561</v>
      </c>
      <c r="F22" s="14">
        <v>48348882</v>
      </c>
      <c r="G22" s="14">
        <v>40642097</v>
      </c>
      <c r="H22" s="14">
        <v>44933155</v>
      </c>
      <c r="I22" s="4" t="s">
        <v>167</v>
      </c>
    </row>
    <row r="23" spans="4:9" ht="20.100000000000001" customHeight="1">
      <c r="D23" s="10" t="s">
        <v>177</v>
      </c>
      <c r="E23" s="14">
        <v>780784</v>
      </c>
      <c r="F23" s="14">
        <v>799284</v>
      </c>
      <c r="G23" s="14">
        <v>0</v>
      </c>
      <c r="H23" s="14">
        <v>171377</v>
      </c>
      <c r="I23" s="4" t="s">
        <v>168</v>
      </c>
    </row>
    <row r="24" spans="4:9" ht="20.100000000000001" customHeight="1">
      <c r="D24" s="10" t="s">
        <v>97</v>
      </c>
      <c r="E24" s="14">
        <v>20170</v>
      </c>
      <c r="F24" s="14">
        <v>743596</v>
      </c>
      <c r="G24" s="14">
        <v>2164226</v>
      </c>
      <c r="H24" s="14">
        <v>12250</v>
      </c>
      <c r="I24" s="4" t="s">
        <v>81</v>
      </c>
    </row>
    <row r="25" spans="4:9" ht="20.100000000000001" customHeight="1">
      <c r="D25" s="10" t="s">
        <v>69</v>
      </c>
      <c r="E25" s="14">
        <v>53414515</v>
      </c>
      <c r="F25" s="14">
        <v>49891762</v>
      </c>
      <c r="G25" s="14">
        <v>42806323</v>
      </c>
      <c r="H25" s="14">
        <v>45116782</v>
      </c>
      <c r="I25" s="4" t="s">
        <v>169</v>
      </c>
    </row>
    <row r="26" spans="4:9" ht="20.100000000000001" customHeight="1">
      <c r="D26" s="10" t="s">
        <v>70</v>
      </c>
      <c r="E26" s="14">
        <v>9687237</v>
      </c>
      <c r="F26" s="14">
        <v>6651621</v>
      </c>
      <c r="G26" s="14">
        <v>12844441</v>
      </c>
      <c r="H26" s="14">
        <v>6602986</v>
      </c>
      <c r="I26" s="4" t="s">
        <v>170</v>
      </c>
    </row>
    <row r="27" spans="4:9" ht="20.100000000000001" customHeight="1">
      <c r="D27" s="20" t="s">
        <v>27</v>
      </c>
      <c r="E27" s="58">
        <v>147906805</v>
      </c>
      <c r="F27" s="58">
        <v>141400743</v>
      </c>
      <c r="G27" s="58">
        <v>141322813</v>
      </c>
      <c r="H27" s="58">
        <v>151146668</v>
      </c>
      <c r="I27" s="35" t="s">
        <v>171</v>
      </c>
    </row>
    <row r="28" spans="4:9">
      <c r="D28" s="12"/>
      <c r="E28" s="51"/>
      <c r="F28" s="51"/>
      <c r="G28" s="51"/>
      <c r="H28" s="51"/>
    </row>
    <row r="29" spans="4:9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19085880</v>
      </c>
      <c r="F32" s="57">
        <v>16365215</v>
      </c>
      <c r="G32" s="57">
        <v>14700804</v>
      </c>
      <c r="H32" s="57">
        <v>12775129</v>
      </c>
      <c r="I32" s="3" t="s">
        <v>144</v>
      </c>
    </row>
    <row r="33" spans="4:9" ht="20.100000000000001" customHeight="1">
      <c r="D33" s="10" t="s">
        <v>99</v>
      </c>
      <c r="E33" s="14">
        <v>20904021</v>
      </c>
      <c r="F33" s="14">
        <v>14443503</v>
      </c>
      <c r="G33" s="14">
        <v>20380696</v>
      </c>
      <c r="H33" s="14">
        <v>25831510</v>
      </c>
      <c r="I33" s="4" t="s">
        <v>145</v>
      </c>
    </row>
    <row r="34" spans="4:9" ht="20.100000000000001" customHeight="1">
      <c r="D34" s="10" t="s">
        <v>100</v>
      </c>
      <c r="E34" s="14">
        <v>3392395</v>
      </c>
      <c r="F34" s="14">
        <v>17265070</v>
      </c>
      <c r="G34" s="14">
        <v>11105004</v>
      </c>
      <c r="H34" s="14">
        <v>10291443</v>
      </c>
      <c r="I34" s="4" t="s">
        <v>82</v>
      </c>
    </row>
    <row r="35" spans="4:9" ht="20.100000000000001" customHeight="1">
      <c r="D35" s="10" t="s">
        <v>101</v>
      </c>
      <c r="E35" s="14">
        <v>3565000</v>
      </c>
      <c r="F35" s="14">
        <v>0</v>
      </c>
      <c r="G35" s="14">
        <v>0</v>
      </c>
      <c r="H35" s="14">
        <v>0</v>
      </c>
      <c r="I35" s="4" t="s">
        <v>83</v>
      </c>
    </row>
    <row r="36" spans="4:9" ht="20.100000000000001" customHeight="1">
      <c r="D36" s="10" t="s">
        <v>102</v>
      </c>
      <c r="E36" s="14">
        <v>54146842</v>
      </c>
      <c r="F36" s="14">
        <v>54443065</v>
      </c>
      <c r="G36" s="14">
        <v>55369778</v>
      </c>
      <c r="H36" s="14">
        <v>63744100</v>
      </c>
      <c r="I36" s="4" t="s">
        <v>84</v>
      </c>
    </row>
    <row r="37" spans="4:9" ht="20.100000000000001" customHeight="1">
      <c r="D37" s="10" t="s">
        <v>103</v>
      </c>
      <c r="E37" s="14">
        <v>15195887</v>
      </c>
      <c r="F37" s="14">
        <v>17725000</v>
      </c>
      <c r="G37" s="14">
        <v>5625000</v>
      </c>
      <c r="H37" s="14">
        <v>1433333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711151</v>
      </c>
      <c r="F39" s="14">
        <v>729759</v>
      </c>
      <c r="G39" s="14">
        <v>560068</v>
      </c>
      <c r="H39" s="14">
        <v>244006</v>
      </c>
      <c r="I39" s="4" t="s">
        <v>85</v>
      </c>
    </row>
    <row r="40" spans="4:9" ht="20.100000000000001" customHeight="1">
      <c r="D40" s="19" t="s">
        <v>105</v>
      </c>
      <c r="E40" s="58">
        <v>70053880</v>
      </c>
      <c r="F40" s="58">
        <v>72897824</v>
      </c>
      <c r="G40" s="58">
        <v>61554846</v>
      </c>
      <c r="H40" s="58">
        <v>65421439</v>
      </c>
      <c r="I40" s="36" t="s">
        <v>118</v>
      </c>
    </row>
    <row r="41" spans="4:9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35000000</v>
      </c>
      <c r="F43" s="57">
        <v>35000000</v>
      </c>
      <c r="G43" s="57">
        <v>35000000</v>
      </c>
      <c r="H43" s="57">
        <v>35000000</v>
      </c>
      <c r="I43" s="3" t="s">
        <v>4</v>
      </c>
    </row>
    <row r="44" spans="4:9" ht="20.100000000000001" customHeight="1">
      <c r="D44" s="10" t="s">
        <v>29</v>
      </c>
      <c r="E44" s="14">
        <v>35000000</v>
      </c>
      <c r="F44" s="14">
        <v>35000000</v>
      </c>
      <c r="G44" s="14">
        <v>35000000</v>
      </c>
      <c r="H44" s="14">
        <v>35000000</v>
      </c>
      <c r="I44" s="4" t="s">
        <v>5</v>
      </c>
    </row>
    <row r="45" spans="4:9" ht="20.100000000000001" customHeight="1">
      <c r="D45" s="10" t="s">
        <v>126</v>
      </c>
      <c r="E45" s="14">
        <v>35000000</v>
      </c>
      <c r="F45" s="14">
        <v>35000000</v>
      </c>
      <c r="G45" s="14">
        <v>35000000</v>
      </c>
      <c r="H45" s="14">
        <v>35000000</v>
      </c>
      <c r="I45" s="4" t="s">
        <v>6</v>
      </c>
    </row>
    <row r="46" spans="4:9" ht="20.100000000000001" customHeight="1">
      <c r="D46" s="10" t="s">
        <v>71</v>
      </c>
      <c r="E46" s="14">
        <v>8750000</v>
      </c>
      <c r="F46" s="14">
        <v>8750000</v>
      </c>
      <c r="G46" s="14">
        <v>8437387</v>
      </c>
      <c r="H46" s="14">
        <v>7900838</v>
      </c>
      <c r="I46" s="4" t="s">
        <v>59</v>
      </c>
    </row>
    <row r="47" spans="4:9" ht="20.100000000000001" customHeight="1">
      <c r="D47" s="10" t="s">
        <v>30</v>
      </c>
      <c r="E47" s="14">
        <v>9928307</v>
      </c>
      <c r="F47" s="14">
        <v>9695010</v>
      </c>
      <c r="G47" s="14">
        <v>8937520</v>
      </c>
      <c r="H47" s="14">
        <v>9589341</v>
      </c>
      <c r="I47" s="4" t="s">
        <v>7</v>
      </c>
    </row>
    <row r="48" spans="4:9" ht="20.100000000000001" customHeight="1">
      <c r="D48" s="10" t="s">
        <v>31</v>
      </c>
      <c r="E48" s="14">
        <v>1500000</v>
      </c>
      <c r="F48" s="14">
        <v>1262126</v>
      </c>
      <c r="G48" s="14">
        <v>1262126</v>
      </c>
      <c r="H48" s="14">
        <v>950000</v>
      </c>
      <c r="I48" s="4" t="s">
        <v>8</v>
      </c>
    </row>
    <row r="49" spans="4:9" ht="20.100000000000001" customHeight="1">
      <c r="D49" s="10" t="s">
        <v>32</v>
      </c>
      <c r="E49" s="14">
        <v>5000000</v>
      </c>
      <c r="F49" s="14">
        <v>5000000</v>
      </c>
      <c r="G49" s="14">
        <v>5000000</v>
      </c>
      <c r="H49" s="14">
        <v>5000000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97492</v>
      </c>
      <c r="I51" s="4" t="s">
        <v>10</v>
      </c>
    </row>
    <row r="52" spans="4:9" ht="20.100000000000001" customHeight="1">
      <c r="D52" s="10" t="s">
        <v>194</v>
      </c>
      <c r="E52" s="14">
        <v>10750000</v>
      </c>
      <c r="F52" s="14">
        <v>7200000</v>
      </c>
      <c r="G52" s="14">
        <v>13750000</v>
      </c>
      <c r="H52" s="14">
        <v>6000000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2941711</v>
      </c>
      <c r="F54" s="14">
        <v>-2384231</v>
      </c>
      <c r="G54" s="14">
        <v>6395032</v>
      </c>
      <c r="H54" s="14">
        <v>13238018</v>
      </c>
      <c r="I54" s="4" t="s">
        <v>60</v>
      </c>
    </row>
    <row r="55" spans="4:9" ht="20.100000000000001" customHeight="1">
      <c r="D55" s="10" t="s">
        <v>37</v>
      </c>
      <c r="E55" s="14">
        <v>3926729</v>
      </c>
      <c r="F55" s="14">
        <v>3980014</v>
      </c>
      <c r="G55" s="14">
        <v>985902</v>
      </c>
      <c r="H55" s="14">
        <v>5193986</v>
      </c>
      <c r="I55" s="4" t="s">
        <v>149</v>
      </c>
    </row>
    <row r="56" spans="4:9" ht="20.100000000000001" customHeight="1">
      <c r="D56" s="10" t="s">
        <v>36</v>
      </c>
      <c r="E56" s="14">
        <v>77796747</v>
      </c>
      <c r="F56" s="14">
        <v>68502919</v>
      </c>
      <c r="G56" s="14">
        <v>79767967</v>
      </c>
      <c r="H56" s="14">
        <v>82774691</v>
      </c>
      <c r="I56" s="4" t="s">
        <v>13</v>
      </c>
    </row>
    <row r="57" spans="4:9" ht="20.100000000000001" customHeight="1">
      <c r="D57" s="41" t="s">
        <v>179</v>
      </c>
      <c r="E57" s="14">
        <v>56178</v>
      </c>
      <c r="F57" s="14">
        <v>0</v>
      </c>
      <c r="G57" s="14">
        <v>0</v>
      </c>
      <c r="H57" s="14">
        <v>2950538</v>
      </c>
      <c r="I57" s="42" t="s">
        <v>178</v>
      </c>
    </row>
    <row r="58" spans="4:9" ht="20.100000000000001" customHeight="1">
      <c r="D58" s="11" t="s">
        <v>72</v>
      </c>
      <c r="E58" s="58">
        <v>147906805</v>
      </c>
      <c r="F58" s="58">
        <v>141400743</v>
      </c>
      <c r="G58" s="58">
        <v>141322813</v>
      </c>
      <c r="H58" s="58">
        <v>151146668</v>
      </c>
      <c r="I58" s="5" t="s">
        <v>12</v>
      </c>
    </row>
    <row r="59" spans="4:9">
      <c r="D59" s="12"/>
      <c r="E59" s="51"/>
      <c r="F59" s="51"/>
      <c r="G59" s="51"/>
      <c r="H59" s="51"/>
      <c r="I59" s="34"/>
    </row>
    <row r="60" spans="4:9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124226221</v>
      </c>
      <c r="F62" s="57">
        <v>110648047</v>
      </c>
      <c r="G62" s="57">
        <v>104657459</v>
      </c>
      <c r="H62" s="57">
        <v>108432347</v>
      </c>
      <c r="I62" s="3" t="s">
        <v>86</v>
      </c>
    </row>
    <row r="63" spans="4:9" ht="20.100000000000001" customHeight="1">
      <c r="D63" s="10" t="s">
        <v>108</v>
      </c>
      <c r="E63" s="14">
        <v>97896999</v>
      </c>
      <c r="F63" s="14">
        <v>87427980</v>
      </c>
      <c r="G63" s="14">
        <v>88776418</v>
      </c>
      <c r="H63" s="14">
        <v>91593640</v>
      </c>
      <c r="I63" s="4" t="s">
        <v>87</v>
      </c>
    </row>
    <row r="64" spans="4:9" ht="20.100000000000001" customHeight="1">
      <c r="D64" s="10" t="s">
        <v>128</v>
      </c>
      <c r="E64" s="14">
        <v>26329222</v>
      </c>
      <c r="F64" s="14">
        <v>23220067</v>
      </c>
      <c r="G64" s="14">
        <v>15881041</v>
      </c>
      <c r="H64" s="14">
        <v>16838707</v>
      </c>
      <c r="I64" s="4" t="s">
        <v>88</v>
      </c>
    </row>
    <row r="65" spans="4:9" ht="20.100000000000001" customHeight="1">
      <c r="D65" s="10" t="s">
        <v>109</v>
      </c>
      <c r="E65" s="14">
        <v>5040878</v>
      </c>
      <c r="F65" s="14">
        <v>4081443</v>
      </c>
      <c r="G65" s="14">
        <v>3482225</v>
      </c>
      <c r="H65" s="14">
        <v>3724664</v>
      </c>
      <c r="I65" s="4" t="s">
        <v>89</v>
      </c>
    </row>
    <row r="66" spans="4:9" ht="20.100000000000001" customHeight="1">
      <c r="D66" s="10" t="s">
        <v>110</v>
      </c>
      <c r="E66" s="14">
        <v>5446047</v>
      </c>
      <c r="F66" s="14">
        <v>5209635</v>
      </c>
      <c r="G66" s="14">
        <v>4237582</v>
      </c>
      <c r="H66" s="14">
        <v>4877796</v>
      </c>
      <c r="I66" s="4" t="s">
        <v>90</v>
      </c>
    </row>
    <row r="67" spans="4:9" ht="20.100000000000001" customHeight="1">
      <c r="D67" s="10" t="s">
        <v>111</v>
      </c>
      <c r="E67" s="14">
        <v>6589238</v>
      </c>
      <c r="F67" s="14">
        <v>6268702</v>
      </c>
      <c r="G67" s="14">
        <v>6107243</v>
      </c>
      <c r="H67" s="14">
        <v>6345992</v>
      </c>
      <c r="I67" s="4" t="s">
        <v>91</v>
      </c>
    </row>
    <row r="68" spans="4:9" ht="20.100000000000001" customHeight="1">
      <c r="D68" s="10" t="s">
        <v>112</v>
      </c>
      <c r="E68" s="14">
        <v>1026923</v>
      </c>
      <c r="F68" s="14">
        <v>140659</v>
      </c>
      <c r="G68" s="14">
        <v>231161</v>
      </c>
      <c r="H68" s="14">
        <v>875899</v>
      </c>
      <c r="I68" s="4" t="s">
        <v>92</v>
      </c>
    </row>
    <row r="69" spans="4:9" ht="20.100000000000001" customHeight="1">
      <c r="D69" s="10" t="s">
        <v>113</v>
      </c>
      <c r="E69" s="14">
        <v>14815374</v>
      </c>
      <c r="F69" s="14">
        <v>13788330</v>
      </c>
      <c r="G69" s="14">
        <v>7930073</v>
      </c>
      <c r="H69" s="14">
        <v>7360348</v>
      </c>
      <c r="I69" s="4" t="s">
        <v>93</v>
      </c>
    </row>
    <row r="70" spans="4:9" ht="20.100000000000001" customHeight="1">
      <c r="D70" s="10" t="s">
        <v>114</v>
      </c>
      <c r="E70" s="14">
        <v>751339</v>
      </c>
      <c r="F70" s="14">
        <v>1586934</v>
      </c>
      <c r="G70" s="14">
        <v>4905339</v>
      </c>
      <c r="H70" s="14">
        <v>2699545</v>
      </c>
      <c r="I70" s="4" t="s">
        <v>61</v>
      </c>
    </row>
    <row r="71" spans="4:9" ht="20.100000000000001" customHeight="1">
      <c r="D71" s="10" t="s">
        <v>115</v>
      </c>
      <c r="E71" s="14">
        <v>450000</v>
      </c>
      <c r="F71" s="14">
        <v>700000</v>
      </c>
      <c r="G71" s="14">
        <v>488905</v>
      </c>
      <c r="H71" s="14">
        <v>385886</v>
      </c>
      <c r="I71" s="4" t="s">
        <v>62</v>
      </c>
    </row>
    <row r="72" spans="4:9" ht="20.100000000000001" customHeight="1">
      <c r="D72" s="10" t="s">
        <v>121</v>
      </c>
      <c r="E72" s="14">
        <v>15116713</v>
      </c>
      <c r="F72" s="14">
        <v>14675264</v>
      </c>
      <c r="G72" s="14">
        <v>12346507</v>
      </c>
      <c r="H72" s="14">
        <v>9674007</v>
      </c>
      <c r="I72" s="4" t="s">
        <v>94</v>
      </c>
    </row>
    <row r="73" spans="4:9" ht="20.100000000000001" customHeight="1">
      <c r="D73" s="10" t="s">
        <v>116</v>
      </c>
      <c r="E73" s="14">
        <v>2547572</v>
      </c>
      <c r="F73" s="14">
        <v>2526210</v>
      </c>
      <c r="G73" s="14">
        <v>2235778</v>
      </c>
      <c r="H73" s="14">
        <v>1882233</v>
      </c>
      <c r="I73" s="4" t="s">
        <v>95</v>
      </c>
    </row>
    <row r="74" spans="4:9" ht="20.100000000000001" customHeight="1">
      <c r="D74" s="10" t="s">
        <v>184</v>
      </c>
      <c r="E74" s="14">
        <v>12569141</v>
      </c>
      <c r="F74" s="14">
        <v>12149054</v>
      </c>
      <c r="G74" s="14">
        <v>10110729</v>
      </c>
      <c r="H74" s="14">
        <v>10110729</v>
      </c>
      <c r="I74" s="49" t="s">
        <v>193</v>
      </c>
    </row>
    <row r="75" spans="4:9" ht="20.100000000000001" customHeight="1">
      <c r="D75" s="10" t="s">
        <v>151</v>
      </c>
      <c r="E75" s="14">
        <v>1322408</v>
      </c>
      <c r="F75" s="14">
        <v>712632</v>
      </c>
      <c r="G75" s="14">
        <v>0</v>
      </c>
      <c r="H75" s="14">
        <v>0</v>
      </c>
      <c r="I75" s="49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38902</v>
      </c>
      <c r="F77" s="14">
        <v>257763</v>
      </c>
      <c r="G77" s="14">
        <v>240885</v>
      </c>
      <c r="H77" s="14">
        <v>218776</v>
      </c>
      <c r="I77" s="49" t="s">
        <v>129</v>
      </c>
    </row>
    <row r="78" spans="4:9" ht="20.100000000000001" customHeight="1">
      <c r="D78" s="10" t="s">
        <v>189</v>
      </c>
      <c r="E78" s="14">
        <v>97321</v>
      </c>
      <c r="F78" s="14">
        <v>97500</v>
      </c>
      <c r="G78" s="14">
        <v>100000</v>
      </c>
      <c r="H78" s="14">
        <v>67000</v>
      </c>
      <c r="I78" s="49" t="s">
        <v>190</v>
      </c>
    </row>
    <row r="79" spans="4:9" ht="20.100000000000001" customHeight="1">
      <c r="D79" s="10" t="s">
        <v>181</v>
      </c>
      <c r="E79" s="14">
        <v>11110510</v>
      </c>
      <c r="F79" s="14">
        <v>11081159</v>
      </c>
      <c r="G79" s="14">
        <v>9769844</v>
      </c>
      <c r="H79" s="14">
        <v>7505998</v>
      </c>
      <c r="I79" s="49" t="s">
        <v>180</v>
      </c>
    </row>
    <row r="80" spans="4:9" ht="20.100000000000001" customHeight="1">
      <c r="D80" s="10" t="s">
        <v>179</v>
      </c>
      <c r="E80" s="14">
        <v>43920</v>
      </c>
      <c r="F80" s="14">
        <v>0</v>
      </c>
      <c r="G80" s="14">
        <v>0</v>
      </c>
      <c r="H80" s="14">
        <v>112783</v>
      </c>
      <c r="I80" s="49" t="s">
        <v>178</v>
      </c>
    </row>
    <row r="81" spans="4:9" ht="20.100000000000001" customHeight="1">
      <c r="D81" s="11" t="s">
        <v>191</v>
      </c>
      <c r="E81" s="58">
        <v>11066590</v>
      </c>
      <c r="F81" s="58">
        <v>11081159</v>
      </c>
      <c r="G81" s="58">
        <v>9769844</v>
      </c>
      <c r="H81" s="58">
        <v>7393215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6247564</v>
      </c>
      <c r="F85" s="57">
        <v>6329280</v>
      </c>
      <c r="G85" s="57">
        <v>8568126</v>
      </c>
      <c r="H85" s="57">
        <v>3859947</v>
      </c>
      <c r="I85" s="3" t="s">
        <v>15</v>
      </c>
    </row>
    <row r="86" spans="4:9" ht="20.100000000000001" customHeight="1">
      <c r="D86" s="10" t="s">
        <v>41</v>
      </c>
      <c r="E86" s="14">
        <v>23717429</v>
      </c>
      <c r="F86" s="14">
        <v>9611025</v>
      </c>
      <c r="G86" s="14">
        <v>11973175</v>
      </c>
      <c r="H86" s="14">
        <v>15645664</v>
      </c>
      <c r="I86" s="4" t="s">
        <v>16</v>
      </c>
    </row>
    <row r="87" spans="4:9" ht="20.100000000000001" customHeight="1">
      <c r="D87" s="10" t="s">
        <v>42</v>
      </c>
      <c r="E87" s="14">
        <v>-12288814</v>
      </c>
      <c r="F87" s="14">
        <v>-8265614</v>
      </c>
      <c r="G87" s="14">
        <v>-7766435</v>
      </c>
      <c r="H87" s="14">
        <v>-14870768</v>
      </c>
      <c r="I87" s="4" t="s">
        <v>17</v>
      </c>
    </row>
    <row r="88" spans="4:9" ht="20.100000000000001" customHeight="1">
      <c r="D88" s="10" t="s">
        <v>43</v>
      </c>
      <c r="E88" s="14">
        <v>-13576270</v>
      </c>
      <c r="F88" s="14">
        <v>-1427127</v>
      </c>
      <c r="G88" s="14">
        <v>-6445586</v>
      </c>
      <c r="H88" s="14">
        <v>3933283</v>
      </c>
      <c r="I88" s="4" t="s">
        <v>18</v>
      </c>
    </row>
    <row r="89" spans="4:9" ht="20.100000000000001" customHeight="1">
      <c r="D89" s="20" t="s">
        <v>45</v>
      </c>
      <c r="E89" s="58">
        <v>4099909</v>
      </c>
      <c r="F89" s="58">
        <v>6247564</v>
      </c>
      <c r="G89" s="58">
        <v>6329280</v>
      </c>
      <c r="H89" s="58">
        <v>8568126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11.879408571428572</v>
      </c>
      <c r="F93" s="21">
        <f>+F6*100/F8</f>
        <v>23.383174285714286</v>
      </c>
      <c r="G93" s="21">
        <f>+G6*100/G8</f>
        <v>30.993365714285716</v>
      </c>
      <c r="H93" s="21">
        <f>+H6*100/H8</f>
        <v>32.205585714285718</v>
      </c>
      <c r="I93" s="3" t="s">
        <v>21</v>
      </c>
    </row>
    <row r="94" spans="4:9" ht="20.100000000000001" customHeight="1">
      <c r="D94" s="10" t="s">
        <v>47</v>
      </c>
      <c r="E94" s="13">
        <f>+E81/E8</f>
        <v>0.3161882857142857</v>
      </c>
      <c r="F94" s="13">
        <f>+F81/F8</f>
        <v>0.31660454285714285</v>
      </c>
      <c r="G94" s="13">
        <f>+G81/G8</f>
        <v>0.27913840000000001</v>
      </c>
      <c r="H94" s="13">
        <f>+H81/H8</f>
        <v>0.21123471428571428</v>
      </c>
      <c r="I94" s="4" t="s">
        <v>22</v>
      </c>
    </row>
    <row r="95" spans="4:9" ht="20.100000000000001" customHeight="1">
      <c r="D95" s="10" t="s">
        <v>48</v>
      </c>
      <c r="E95" s="13">
        <f>+E52/E8</f>
        <v>0.30714285714285716</v>
      </c>
      <c r="F95" s="13">
        <f>+F52/F8</f>
        <v>0.20571428571428571</v>
      </c>
      <c r="G95" s="13">
        <f>+G52/G8</f>
        <v>0.39285714285714285</v>
      </c>
      <c r="H95" s="13">
        <f>+H52/H8</f>
        <v>0.17142857142857143</v>
      </c>
      <c r="I95" s="4" t="s">
        <v>153</v>
      </c>
    </row>
    <row r="96" spans="4:9" ht="20.100000000000001" customHeight="1">
      <c r="D96" s="10" t="s">
        <v>49</v>
      </c>
      <c r="E96" s="13">
        <f>+E56/E8</f>
        <v>2.2227641999999999</v>
      </c>
      <c r="F96" s="13">
        <f>+F56/F8</f>
        <v>1.9572262571428571</v>
      </c>
      <c r="G96" s="13">
        <f>+G56/G8</f>
        <v>2.2790847714285714</v>
      </c>
      <c r="H96" s="13">
        <f>+H56/H8</f>
        <v>2.3649911714285716</v>
      </c>
      <c r="I96" s="4" t="s">
        <v>154</v>
      </c>
    </row>
    <row r="97" spans="1:15" ht="20.100000000000001" customHeight="1">
      <c r="D97" s="10" t="s">
        <v>50</v>
      </c>
      <c r="E97" s="13">
        <f>+E9/E81</f>
        <v>9.3886192585069121</v>
      </c>
      <c r="F97" s="13">
        <f>+F9/F81</f>
        <v>7.3006803710694887</v>
      </c>
      <c r="G97" s="13">
        <f>+G9/G81</f>
        <v>12.922417184962216</v>
      </c>
      <c r="H97" s="13">
        <f>+H9/H81</f>
        <v>18.374955956238253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10.346487006737247</v>
      </c>
      <c r="F98" s="13">
        <f>+F52*100/F9</f>
        <v>8.8998763906056855</v>
      </c>
      <c r="G98" s="13">
        <f>+G52*100/G9</f>
        <v>10.891089108910892</v>
      </c>
      <c r="H98" s="13">
        <f>+H52*100/H9</f>
        <v>4.4166359955833636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97.139227169344849</v>
      </c>
      <c r="F99" s="13">
        <f>+F52*100/F81</f>
        <v>64.975152869839704</v>
      </c>
      <c r="G99" s="13">
        <f>+G52*100/G81</f>
        <v>140.73919706394494</v>
      </c>
      <c r="H99" s="13">
        <f>+H52*100/H81</f>
        <v>81.155491893580802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1.3355314200990949</v>
      </c>
      <c r="F100" s="22">
        <f>+F9/F56</f>
        <v>1.1809715729047985</v>
      </c>
      <c r="G100" s="22">
        <f>+G9/G56</f>
        <v>1.5827155279010683</v>
      </c>
      <c r="H100" s="22">
        <f>+H9/H56</f>
        <v>1.641202139914965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21.194576948452774</v>
      </c>
      <c r="F102" s="29">
        <f>+F64*100/F62</f>
        <v>20.985519066595003</v>
      </c>
      <c r="G102" s="29">
        <f>+G64*100/G62</f>
        <v>15.17430401210104</v>
      </c>
      <c r="H102" s="29">
        <f>+H64*100/H62</f>
        <v>15.529228561289004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12.168697460417796</v>
      </c>
      <c r="F103" s="30">
        <f>+F72*100/F62</f>
        <v>13.263012224698372</v>
      </c>
      <c r="G103" s="30">
        <f>+G72*100/G62</f>
        <v>11.797063599642716</v>
      </c>
      <c r="H103" s="30">
        <f>+H72*100/H62</f>
        <v>8.9216984300819391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8.9437720237823228</v>
      </c>
      <c r="F104" s="30">
        <f>+F79*100/F62</f>
        <v>10.014780468741577</v>
      </c>
      <c r="G104" s="30">
        <f>+G79*100/G62</f>
        <v>9.3350670782098764</v>
      </c>
      <c r="H104" s="30">
        <f>+H79*100/H62</f>
        <v>6.9222867600569415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9.234248552661251</v>
      </c>
      <c r="F105" s="30">
        <f>(F79+F73)*100/F27</f>
        <v>9.6232655580883328</v>
      </c>
      <c r="G105" s="30">
        <f>(G79+G73)*100/G27</f>
        <v>8.4951762175863283</v>
      </c>
      <c r="H105" s="30">
        <f>(H79+H73)*100/H27</f>
        <v>6.2113383802810658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14.225003521034113</v>
      </c>
      <c r="F106" s="28">
        <f>+F81*100/F56</f>
        <v>16.176185134534194</v>
      </c>
      <c r="G106" s="28">
        <f>+G81*100/G56</f>
        <v>12.247828755620661</v>
      </c>
      <c r="H106" s="28">
        <f>+H81*100/H56</f>
        <v>8.9317337348924681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47.363527323844231</v>
      </c>
      <c r="F108" s="21">
        <f>+F40*100/F27</f>
        <v>51.554060080151061</v>
      </c>
      <c r="G108" s="21">
        <f>+G40*100/G27</f>
        <v>43.556199238689082</v>
      </c>
      <c r="H108" s="21">
        <f>+H40*100/H27</f>
        <v>43.283414623470229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52.598490650920354</v>
      </c>
      <c r="F109" s="13">
        <f>+F56*100/F27</f>
        <v>48.445939919848939</v>
      </c>
      <c r="G109" s="13">
        <f>+G56*100/G27</f>
        <v>56.443800761310918</v>
      </c>
      <c r="H109" s="13">
        <f>+H56*100/H27</f>
        <v>54.764482800242739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5.9337726274272127</v>
      </c>
      <c r="F110" s="22">
        <f>+F72/F73</f>
        <v>5.8092019269973596</v>
      </c>
      <c r="G110" s="22">
        <f>+G72/G73</f>
        <v>5.522241922051295</v>
      </c>
      <c r="H110" s="22">
        <f>+H72/H73</f>
        <v>5.1396437104226731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0.83989523673369859</v>
      </c>
      <c r="F112" s="21">
        <f>+F62/F27</f>
        <v>0.7825139009347355</v>
      </c>
      <c r="G112" s="21">
        <f>+G62/G27</f>
        <v>0.74055601341589483</v>
      </c>
      <c r="H112" s="21">
        <f>+H62/H27</f>
        <v>0.71739819630029822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2.3257015625808828</v>
      </c>
      <c r="F113" s="13">
        <f>+F62/F25</f>
        <v>2.2177618621687483</v>
      </c>
      <c r="G113" s="13">
        <f>+G62/G25</f>
        <v>2.4449065386905575</v>
      </c>
      <c r="H113" s="13">
        <f>+H62/H25</f>
        <v>2.4033705905709319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11.428657999402375</v>
      </c>
      <c r="F114" s="22">
        <f>+F62/F117</f>
        <v>7.28963094447285</v>
      </c>
      <c r="G114" s="22">
        <f>+G62/G117</f>
        <v>5.3375103025986901</v>
      </c>
      <c r="H114" s="22">
        <f>+H62/H117</f>
        <v>5.584739205071326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1.2007450776168995</v>
      </c>
      <c r="F116" s="56">
        <f>+F20/F36</f>
        <v>1.2788018455610461</v>
      </c>
      <c r="G116" s="56">
        <f>+G20/G36</f>
        <v>1.3541267042826142</v>
      </c>
      <c r="H116" s="56">
        <f>+H20/H36</f>
        <v>1.3045902287427384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10869712</v>
      </c>
      <c r="F117" s="55">
        <f>+F20-F36</f>
        <v>15178827</v>
      </c>
      <c r="G117" s="55">
        <f>+G20-G36</f>
        <v>19607917</v>
      </c>
      <c r="H117" s="55">
        <f>+H20-H36</f>
        <v>19415830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  <row r="120" spans="1:15">
      <c r="D120" s="12"/>
    </row>
    <row r="121" spans="1:15">
      <c r="D121" s="12"/>
    </row>
    <row r="122" spans="1:15">
      <c r="D122" s="12"/>
    </row>
    <row r="123" spans="1:15">
      <c r="D123" s="12"/>
    </row>
    <row r="124" spans="1:15">
      <c r="D124" s="12"/>
    </row>
    <row r="125" spans="1:15">
      <c r="D125" s="12"/>
    </row>
    <row r="126" spans="1:15">
      <c r="D126" s="12"/>
    </row>
    <row r="127" spans="1:15">
      <c r="D127" s="12"/>
    </row>
    <row r="128" spans="1:15">
      <c r="D128" s="12"/>
    </row>
    <row r="129" spans="4:4">
      <c r="D129" s="12"/>
    </row>
    <row r="130" spans="4:4">
      <c r="D130" s="12"/>
    </row>
    <row r="131" spans="4:4">
      <c r="D131" s="12"/>
    </row>
    <row r="132" spans="4:4">
      <c r="D132" s="12"/>
    </row>
    <row r="133" spans="4:4">
      <c r="D133" s="12"/>
    </row>
    <row r="134" spans="4:4">
      <c r="D134" s="12"/>
    </row>
    <row r="135" spans="4:4">
      <c r="D135" s="12"/>
    </row>
    <row r="136" spans="4:4">
      <c r="D136" s="12"/>
    </row>
    <row r="137" spans="4:4">
      <c r="D137" s="12"/>
    </row>
    <row r="138" spans="4:4">
      <c r="D138" s="12"/>
    </row>
    <row r="139" spans="4:4">
      <c r="D139" s="12"/>
    </row>
    <row r="140" spans="4:4">
      <c r="D140" s="12"/>
    </row>
    <row r="141" spans="4:4">
      <c r="D141" s="12"/>
    </row>
    <row r="142" spans="4:4">
      <c r="D142" s="12"/>
    </row>
    <row r="143" spans="4:4">
      <c r="D143" s="12"/>
    </row>
    <row r="144" spans="4:4">
      <c r="D144" s="12"/>
    </row>
    <row r="145" spans="4:4">
      <c r="D145" s="12"/>
    </row>
    <row r="146" spans="4:4">
      <c r="D146" s="12"/>
    </row>
    <row r="147" spans="4:4">
      <c r="D147" s="12"/>
    </row>
    <row r="148" spans="4:4">
      <c r="D148" s="12"/>
    </row>
    <row r="149" spans="4:4">
      <c r="D149" s="12"/>
    </row>
    <row r="150" spans="4:4">
      <c r="D150" s="12"/>
    </row>
    <row r="151" spans="4:4">
      <c r="D151" s="12"/>
    </row>
    <row r="152" spans="4:4">
      <c r="D152" s="12"/>
    </row>
    <row r="153" spans="4:4">
      <c r="D153" s="12"/>
    </row>
    <row r="154" spans="4:4">
      <c r="D154" s="12"/>
    </row>
    <row r="155" spans="4:4">
      <c r="D155" s="12"/>
    </row>
    <row r="156" spans="4:4">
      <c r="D156" s="12"/>
    </row>
    <row r="157" spans="4:4">
      <c r="D157" s="12"/>
    </row>
    <row r="158" spans="4:4">
      <c r="D158" s="12"/>
    </row>
    <row r="159" spans="4:4">
      <c r="D159" s="12"/>
    </row>
    <row r="160" spans="4:4">
      <c r="D160" s="12"/>
    </row>
    <row r="161" spans="4:4">
      <c r="D161" s="12"/>
    </row>
    <row r="162" spans="4:4">
      <c r="D162" s="12"/>
    </row>
    <row r="163" spans="4:4">
      <c r="D163" s="12"/>
    </row>
    <row r="164" spans="4:4">
      <c r="D164" s="12"/>
    </row>
    <row r="165" spans="4:4">
      <c r="D165" s="12"/>
    </row>
    <row r="166" spans="4:4">
      <c r="D166" s="12"/>
    </row>
    <row r="167" spans="4:4">
      <c r="D167" s="12"/>
    </row>
    <row r="168" spans="4:4">
      <c r="D168" s="12"/>
    </row>
    <row r="169" spans="4:4">
      <c r="D169" s="12"/>
    </row>
    <row r="170" spans="4:4">
      <c r="D170" s="12"/>
    </row>
    <row r="171" spans="4:4">
      <c r="D171" s="12"/>
    </row>
    <row r="172" spans="4:4">
      <c r="D172" s="12"/>
    </row>
    <row r="173" spans="4:4">
      <c r="D173" s="12"/>
    </row>
    <row r="174" spans="4:4">
      <c r="D174" s="12"/>
    </row>
    <row r="175" spans="4:4">
      <c r="D175" s="12"/>
    </row>
    <row r="176" spans="4:4">
      <c r="D176" s="12"/>
    </row>
    <row r="177" spans="4:4">
      <c r="D177" s="12"/>
    </row>
    <row r="178" spans="4:4">
      <c r="D178" s="12"/>
    </row>
    <row r="179" spans="4:4">
      <c r="D179" s="12"/>
    </row>
    <row r="180" spans="4:4">
      <c r="D180" s="12"/>
    </row>
    <row r="181" spans="4:4">
      <c r="D181" s="12"/>
    </row>
    <row r="182" spans="4:4">
      <c r="D182" s="12"/>
    </row>
    <row r="183" spans="4:4">
      <c r="D183" s="12"/>
    </row>
    <row r="184" spans="4:4">
      <c r="D184" s="12"/>
    </row>
    <row r="185" spans="4:4">
      <c r="D185" s="12"/>
    </row>
    <row r="186" spans="4:4">
      <c r="D186" s="12"/>
    </row>
    <row r="187" spans="4:4">
      <c r="D187" s="12"/>
    </row>
    <row r="188" spans="4:4">
      <c r="D188" s="12"/>
    </row>
    <row r="189" spans="4:4">
      <c r="D189" s="12"/>
    </row>
    <row r="190" spans="4:4">
      <c r="D190" s="12"/>
    </row>
    <row r="191" spans="4:4">
      <c r="D191" s="12"/>
    </row>
    <row r="192" spans="4:4">
      <c r="D192" s="12"/>
    </row>
    <row r="193" spans="4:4">
      <c r="D193" s="12"/>
    </row>
    <row r="194" spans="4:4">
      <c r="D194" s="12"/>
    </row>
    <row r="195" spans="4:4">
      <c r="D195" s="12"/>
    </row>
    <row r="196" spans="4:4">
      <c r="D196" s="12"/>
    </row>
    <row r="197" spans="4:4">
      <c r="D197" s="12"/>
    </row>
    <row r="198" spans="4:4">
      <c r="D198" s="12"/>
    </row>
    <row r="199" spans="4:4">
      <c r="D199" s="12"/>
    </row>
    <row r="200" spans="4:4">
      <c r="D200" s="12"/>
    </row>
    <row r="201" spans="4:4">
      <c r="D201" s="12"/>
    </row>
    <row r="202" spans="4:4">
      <c r="D202" s="12"/>
    </row>
    <row r="203" spans="4:4">
      <c r="D203" s="12"/>
    </row>
    <row r="204" spans="4:4">
      <c r="D204" s="12"/>
    </row>
    <row r="205" spans="4:4">
      <c r="D205" s="12"/>
    </row>
    <row r="206" spans="4:4">
      <c r="D206" s="12"/>
    </row>
    <row r="207" spans="4:4">
      <c r="D207" s="12"/>
    </row>
    <row r="208" spans="4:4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2010-11-21T10:16:20Z</dcterms:modified>
</cp:coreProperties>
</file>